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121" sheetId="1" r:id="rId1"/>
  </sheets>
  <definedNames>
    <definedName name="_xlnm.Print_Area" localSheetId="0">КПК0113121!$A$1:$BQ$108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<sst xmlns="http://schemas.openxmlformats.org/spreadsheetml/2006/main" count="153" uniqueCount="100">
  <si>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</si>
  <si>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</si>
  <si>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</si>
  <si>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</si>
  <si>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</si>
  <si>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</si>
  <si>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</si>
  <si>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</si>
  <si>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</si>
  <si>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</si>
  <si>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</si>
  <si>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</si>
  <si>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</si>
  <si>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</si>
  <si>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</si>
  <si>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</si>
  <si>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</si>
  <si>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</si>
  <si>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</si>
  <si>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</si>
  <si>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</si>
  <si>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</si>
  <si>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</si>
  <si>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</si>
  <si>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</si>
  <si>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</si>
  <si>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</si>
  <si>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</si>
  <si>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</si>
  <si>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</si>
  <si>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</si>
  <si>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</si>
  <si>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</si>
  <si>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</si>
  <si>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</si>
  <si>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</si>
  <si>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</si>
  <si>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</si>
  <si>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</si>
  <si>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</si>
  <si>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</si>
  <si>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</si>
  <si>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</si>
  <si>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</si>
  <si>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</si>
  <si>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</si>
  <si>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</si>
  <si>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</si>
  <si>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</si>
  <si>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</si>
  <si>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</si>
  <si>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</si>
  <si>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</si>
  <si>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</si>
  <si>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</si>
  <si>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</si>
  <si>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</si>
  <si>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</si>
  <si>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</si>
  <si>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</si>
  <si>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</si>
  <si>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</si>
  <si>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</si>
  <si>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</si>
  <si>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</si>
  <si>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</si>
  <si>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</si>
  <si>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</si>
  <si>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</si>
  <si>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</si>
  <si>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</si>
  <si>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одну особу, чка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</si>
  <si>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</si>
  <si>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витрати на утримання однієї штатної одиниці</t>
  </si>
  <si>
    <t>відсоток охоплених осіб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</si>
  <si>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</si>
  <si>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Аналіз відхилень свідчить по те, що загальна сума видатків на надання соціальних послугбільша запланованих, в зв`язку зі збільшенням підопічних в відділеннях соціальної дпомоги вдома, соціальної роботи, організації надання адресної натуральної та грошової домоги, стаціонарному відділенні.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</si>
  <si>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</si>
  <si>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</si>
  <si>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</si>
  <si>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</si>
  <si>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</si>
  <si>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</si>
  <si>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</si>
  <si>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</si>
  <si>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0113121</t>
  </si>
  <si>
    <t>0110000</t>
  </si>
  <si>
    <t>3121</t>
  </si>
  <si>
    <t>1040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</si>
  <si>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</si>
  <si>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</si>
  <si>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</si>
  <si>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</si>
  <si>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((33114,4/6056,76)+(10470/12683,99)+(140722,13/149109,6)) / 3 * 100 = 241,22</t>
  </si>
  <si>
    <t>'І(ефф.)баз =  = 0</t>
  </si>
  <si>
    <t>І(як.)звіт = ((206/200)) / 1 * 100 = 103</t>
  </si>
  <si>
    <t>I1 = 241,22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</si>
  <si>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</si>
  <si>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</si>
  <si>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241,22 + 103 + 0 =  344.22 -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</si>
</sst>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19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6056.76</v>
      </c>
      <c r="AR30" s="71"/>
      <c r="AS30" s="71"/>
      <c r="AT30" s="71"/>
      <c r="AU30" s="71"/>
      <c r="AV30" s="71"/>
      <c r="AW30" s="71">
        <v>33114.400000000001</v>
      </c>
      <c r="AX30" s="71"/>
      <c r="AY30" s="71"/>
      <c r="AZ30" s="71"/>
      <c r="BA30" s="71"/>
      <c r="BB30" s="71"/>
      <c r="BC30" s="83">
        <f>IF(BI30 = -1,(IF(AW30=0,0,AQ30/AW30)),(IF(AQ30=0,0,AW30/AQ30)))</f>
        <v>5.467345577503484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25.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10470</v>
      </c>
      <c r="AR31" s="71"/>
      <c r="AS31" s="71"/>
      <c r="AT31" s="71"/>
      <c r="AU31" s="71"/>
      <c r="AV31" s="71"/>
      <c r="AW31" s="71">
        <v>12683.99</v>
      </c>
      <c r="AX31" s="71"/>
      <c r="AY31" s="71"/>
      <c r="AZ31" s="71"/>
      <c r="BA31" s="71"/>
      <c r="BB31" s="71"/>
      <c r="BC31" s="83">
        <f>IF(BI31 = -1,(IF(AW31=0,0,AQ31/AW31)),(IF(AQ31=0,0,AW31/AQ31)))</f>
        <v>0.82545003583257315</v>
      </c>
      <c r="BD31" s="83"/>
      <c r="BE31" s="83"/>
      <c r="BF31" s="83"/>
      <c r="BG31" s="83"/>
      <c r="BH31" s="83"/>
      <c r="BI31" s="45">
        <v>-1</v>
      </c>
    </row>
    <row r="32" spans="1:79" ht="1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140722.13</v>
      </c>
      <c r="AR32" s="71"/>
      <c r="AS32" s="71"/>
      <c r="AT32" s="71"/>
      <c r="AU32" s="71"/>
      <c r="AV32" s="71"/>
      <c r="AW32" s="71">
        <v>149109.6</v>
      </c>
      <c r="AX32" s="71"/>
      <c r="AY32" s="71"/>
      <c r="AZ32" s="71"/>
      <c r="BA32" s="71"/>
      <c r="BB32" s="71"/>
      <c r="BC32" s="83">
        <f>IF(BI32 = -1,(IF(AW32=0,0,AQ32/AW32)),(IF(AQ32=0,0,AW32/AQ32)))</f>
        <v>0.94374963114380295</v>
      </c>
      <c r="BD32" s="83"/>
      <c r="BE32" s="83"/>
      <c r="BF32" s="83"/>
      <c r="BG32" s="83"/>
      <c r="BH32" s="83"/>
      <c r="BI32" s="45">
        <v>-1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2.7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200</v>
      </c>
      <c r="AR35" s="71"/>
      <c r="AS35" s="71"/>
      <c r="AT35" s="71"/>
      <c r="AU35" s="71"/>
      <c r="AV35" s="71"/>
      <c r="AW35" s="71">
        <v>206</v>
      </c>
      <c r="AX35" s="71"/>
      <c r="AY35" s="71"/>
      <c r="AZ35" s="71"/>
      <c r="BA35" s="71"/>
      <c r="BB35" s="71"/>
      <c r="BC35" s="83">
        <f>IF(BI35 = -1,(IF(AW35=0,0,AQ35/AW35)),(IF(AQ35=0,0,AW35/AQ35)))</f>
        <v>1.03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7" t="s">
        <v>89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CA39" s="1" t="s">
        <v>52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  <c r="Y41" s="92" t="s">
        <v>44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  <c r="AL41" s="95" t="s">
        <v>45</v>
      </c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7"/>
      <c r="CA41" s="1" t="s">
        <v>52</v>
      </c>
    </row>
    <row r="42" spans="1:100" ht="15.75" customHeight="1" x14ac:dyDescent="0.2">
      <c r="A42" s="98" t="s">
        <v>46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49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50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.75" customHeight="1" x14ac:dyDescent="0.2">
      <c r="A44" s="98" t="s">
        <v>48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92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8" t="s">
        <v>93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8" t="s">
        <v>94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9" t="s">
        <v>96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0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1" t="s">
        <v>98</v>
      </c>
      <c r="F69" s="105"/>
      <c r="G69" s="105"/>
      <c r="H69" s="105"/>
      <c r="I69" s="105"/>
      <c r="J69" s="105"/>
      <c r="K69" s="105"/>
      <c r="L69" s="105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2" t="s">
        <v>99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7" t="s">
        <v>76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4" t="s">
        <v>53</v>
      </c>
      <c r="BF83" s="104"/>
      <c r="BG83" s="104"/>
      <c r="BH83" s="104"/>
      <c r="BI83" s="104"/>
      <c r="BJ83" s="104"/>
      <c r="BK83" s="104"/>
      <c r="BL83" s="104"/>
    </row>
    <row r="84" spans="1:64" ht="15.75" x14ac:dyDescent="0.2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9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0" t="s">
        <v>78</v>
      </c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"/>
      <c r="AU87" s="119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9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0" t="s">
        <v>78</v>
      </c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"/>
      <c r="AU90" s="119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85.5" customHeight="1" x14ac:dyDescent="0.2">
      <c r="A93" s="10" t="s">
        <v>7</v>
      </c>
      <c r="B93" s="119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19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19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5" t="s">
        <v>75</v>
      </c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6"/>
      <c r="BE93" s="119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6" t="s">
        <v>56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16" customFormat="1" ht="78.75" customHeight="1" x14ac:dyDescent="0.15">
      <c r="A101" s="112">
        <v>1</v>
      </c>
      <c r="B101" s="112"/>
      <c r="C101" s="113" t="s">
        <v>75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112">
        <v>344.22</v>
      </c>
      <c r="Z101" s="112"/>
      <c r="AA101" s="112"/>
      <c r="AB101" s="112"/>
      <c r="AC101" s="112"/>
      <c r="AD101" s="112"/>
      <c r="AE101" s="112">
        <v>0</v>
      </c>
      <c r="AF101" s="112"/>
      <c r="AG101" s="112"/>
      <c r="AH101" s="112"/>
      <c r="AI101" s="112"/>
      <c r="AJ101" s="112"/>
      <c r="AK101" s="112">
        <v>0</v>
      </c>
      <c r="AL101" s="112"/>
      <c r="AM101" s="112"/>
      <c r="AN101" s="112"/>
      <c r="AO101" s="112"/>
      <c r="AP101" s="112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6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6" t="s">
        <v>64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6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2" t="s">
        <v>79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3" t="s">
        <v>80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2 A35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2026-02-24T13:57:06Z</dcterms:modified>
</cp:coreProperties>
</file>